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解答ファイル\3章_表作成\2節_初級練習問題\"/>
    </mc:Choice>
  </mc:AlternateContent>
  <xr:revisionPtr revIDLastSave="0" documentId="13_ncr:1_{F4407A5B-A2A9-4154-B37A-26D0D3076FF3}" xr6:coauthVersionLast="47" xr6:coauthVersionMax="47" xr10:uidLastSave="{00000000-0000-0000-0000-000000000000}"/>
  <bookViews>
    <workbookView xWindow="-110" yWindow="-110" windowWidth="19420" windowHeight="10420" xr2:uid="{E75CDB0B-6B22-4C81-8782-F346E4138278}"/>
  </bookViews>
  <sheets>
    <sheet name="解答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2" l="1"/>
  <c r="K5" i="2"/>
  <c r="I6" i="2"/>
  <c r="K6" i="2"/>
  <c r="I7" i="2"/>
  <c r="J5" i="2" s="1"/>
  <c r="J7" i="2"/>
  <c r="K7" i="2"/>
  <c r="I8" i="2"/>
  <c r="J11" i="2" s="1"/>
  <c r="J8" i="2"/>
  <c r="K8" i="2"/>
  <c r="I9" i="2"/>
  <c r="K9" i="2"/>
  <c r="I10" i="2"/>
  <c r="K10" i="2"/>
  <c r="I11" i="2"/>
  <c r="K11" i="2"/>
  <c r="B12" i="2"/>
  <c r="F12" i="2" s="1"/>
  <c r="D12" i="2" l="1"/>
  <c r="J6" i="2"/>
  <c r="E12" i="2"/>
  <c r="J10" i="2"/>
  <c r="H12" i="2"/>
  <c r="G12" i="2"/>
  <c r="J9" i="2"/>
</calcChain>
</file>

<file path=xl/sharedStrings.xml><?xml version="1.0" encoding="utf-8"?>
<sst xmlns="http://schemas.openxmlformats.org/spreadsheetml/2006/main" count="28" uniqueCount="23">
  <si>
    <t>失格者数</t>
    <rPh sb="0" eb="4">
      <t>シッカクシャスウ</t>
    </rPh>
    <phoneticPr fontId="1"/>
  </si>
  <si>
    <t>出場者数</t>
    <rPh sb="0" eb="4">
      <t>シュツジョウシャスウ</t>
    </rPh>
    <phoneticPr fontId="1"/>
  </si>
  <si>
    <t>×</t>
    <phoneticPr fontId="1"/>
  </si>
  <si>
    <t>山本　優香</t>
    <rPh sb="0" eb="2">
      <t>ヤマモト</t>
    </rPh>
    <rPh sb="3" eb="5">
      <t>ユウカ</t>
    </rPh>
    <phoneticPr fontId="1"/>
  </si>
  <si>
    <t>上田　理子</t>
    <rPh sb="0" eb="2">
      <t>ウエダ</t>
    </rPh>
    <rPh sb="3" eb="5">
      <t>リコ</t>
    </rPh>
    <phoneticPr fontId="1"/>
  </si>
  <si>
    <t>佐藤　理沙</t>
    <rPh sb="0" eb="2">
      <t>サトウ</t>
    </rPh>
    <rPh sb="3" eb="5">
      <t>リサ</t>
    </rPh>
    <phoneticPr fontId="1"/>
  </si>
  <si>
    <t>石田　涼子</t>
    <rPh sb="0" eb="2">
      <t>イシダ</t>
    </rPh>
    <rPh sb="3" eb="5">
      <t>リョウコ</t>
    </rPh>
    <phoneticPr fontId="1"/>
  </si>
  <si>
    <t>大島　佳代</t>
    <rPh sb="0" eb="2">
      <t>オオシマ</t>
    </rPh>
    <rPh sb="3" eb="5">
      <t>カヨ</t>
    </rPh>
    <phoneticPr fontId="1"/>
  </si>
  <si>
    <t>山下　千咲</t>
    <rPh sb="0" eb="2">
      <t>ヤマシタ</t>
    </rPh>
    <rPh sb="3" eb="5">
      <t>チサキ</t>
    </rPh>
    <phoneticPr fontId="1"/>
  </si>
  <si>
    <t>田中　由紀</t>
    <rPh sb="0" eb="2">
      <t>タナカ</t>
    </rPh>
    <rPh sb="3" eb="5">
      <t>ユキ</t>
    </rPh>
    <phoneticPr fontId="1"/>
  </si>
  <si>
    <t>備考</t>
    <rPh sb="0" eb="2">
      <t>ビコウ</t>
    </rPh>
    <phoneticPr fontId="1"/>
  </si>
  <si>
    <t>順位</t>
    <rPh sb="0" eb="2">
      <t>ジュンイ</t>
    </rPh>
    <phoneticPr fontId="1"/>
  </si>
  <si>
    <t>結果</t>
    <rPh sb="0" eb="2">
      <t>ケッカ</t>
    </rPh>
    <phoneticPr fontId="1"/>
  </si>
  <si>
    <t>５回目</t>
    <rPh sb="1" eb="3">
      <t>カイメ</t>
    </rPh>
    <phoneticPr fontId="1"/>
  </si>
  <si>
    <t>４回目</t>
    <rPh sb="1" eb="3">
      <t>カイメ</t>
    </rPh>
    <phoneticPr fontId="1"/>
  </si>
  <si>
    <t>３回目</t>
    <rPh sb="1" eb="3">
      <t>カイメ</t>
    </rPh>
    <phoneticPr fontId="1"/>
  </si>
  <si>
    <t>２回目</t>
    <rPh sb="1" eb="3">
      <t>カイメ</t>
    </rPh>
    <phoneticPr fontId="1"/>
  </si>
  <si>
    <t>１回目</t>
    <rPh sb="1" eb="3">
      <t>カイメ</t>
    </rPh>
    <phoneticPr fontId="1"/>
  </si>
  <si>
    <t>ベスト</t>
    <phoneticPr fontId="1"/>
  </si>
  <si>
    <t>出場者</t>
    <rPh sb="0" eb="3">
      <t>シュツジョウシャ</t>
    </rPh>
    <phoneticPr fontId="1"/>
  </si>
  <si>
    <t>番号</t>
    <rPh sb="0" eb="2">
      <t>バンゴウ</t>
    </rPh>
    <phoneticPr fontId="1"/>
  </si>
  <si>
    <t>単位：ｍ</t>
    <rPh sb="0" eb="2">
      <t>タンイ</t>
    </rPh>
    <phoneticPr fontId="1"/>
  </si>
  <si>
    <t>三段跳　記録会　結果表</t>
    <rPh sb="0" eb="3">
      <t>サンダント</t>
    </rPh>
    <rPh sb="4" eb="7">
      <t>キロクカイ</t>
    </rPh>
    <rPh sb="8" eb="11">
      <t>ケッカヒョウ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</si>
</sst>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ベスト記録と記録会の結果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58513362078562E-2"/>
          <c:y val="0.32606481481481486"/>
          <c:w val="0.88529852241608342"/>
          <c:h val="0.447993584135316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解答!$C$4</c:f>
              <c:strCache>
                <c:ptCount val="1"/>
                <c:pt idx="0">
                  <c:v>ベスト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解答!$B$5:$B$11</c:f>
              <c:strCache>
                <c:ptCount val="7"/>
                <c:pt idx="0">
                  <c:v>田中　由紀</c:v>
                </c:pt>
                <c:pt idx="1">
                  <c:v>山下　千咲</c:v>
                </c:pt>
                <c:pt idx="2">
                  <c:v>大島　佳代</c:v>
                </c:pt>
                <c:pt idx="3">
                  <c:v>石田　涼子</c:v>
                </c:pt>
                <c:pt idx="4">
                  <c:v>佐藤　理沙</c:v>
                </c:pt>
                <c:pt idx="5">
                  <c:v>上田　理子</c:v>
                </c:pt>
                <c:pt idx="6">
                  <c:v>山本　優香</c:v>
                </c:pt>
              </c:strCache>
            </c:strRef>
          </c:cat>
          <c:val>
            <c:numRef>
              <c:f>解答!$C$5:$C$11</c:f>
              <c:numCache>
                <c:formatCode>General</c:formatCode>
                <c:ptCount val="7"/>
                <c:pt idx="0">
                  <c:v>10.46</c:v>
                </c:pt>
                <c:pt idx="1">
                  <c:v>11.29</c:v>
                </c:pt>
                <c:pt idx="2">
                  <c:v>12.01</c:v>
                </c:pt>
                <c:pt idx="3">
                  <c:v>12.11</c:v>
                </c:pt>
                <c:pt idx="4">
                  <c:v>12.14</c:v>
                </c:pt>
                <c:pt idx="5">
                  <c:v>12.21</c:v>
                </c:pt>
                <c:pt idx="6">
                  <c:v>12.96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5-4ECA-9751-78B0673A87BD}"/>
            </c:ext>
          </c:extLst>
        </c:ser>
        <c:ser>
          <c:idx val="1"/>
          <c:order val="1"/>
          <c:tx>
            <c:strRef>
              <c:f>解答!$I$4</c:f>
              <c:strCache>
                <c:ptCount val="1"/>
                <c:pt idx="0">
                  <c:v>結果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解答!$B$5:$B$11</c:f>
              <c:strCache>
                <c:ptCount val="7"/>
                <c:pt idx="0">
                  <c:v>田中　由紀</c:v>
                </c:pt>
                <c:pt idx="1">
                  <c:v>山下　千咲</c:v>
                </c:pt>
                <c:pt idx="2">
                  <c:v>大島　佳代</c:v>
                </c:pt>
                <c:pt idx="3">
                  <c:v>石田　涼子</c:v>
                </c:pt>
                <c:pt idx="4">
                  <c:v>佐藤　理沙</c:v>
                </c:pt>
                <c:pt idx="5">
                  <c:v>上田　理子</c:v>
                </c:pt>
                <c:pt idx="6">
                  <c:v>山本　優香</c:v>
                </c:pt>
              </c:strCache>
            </c:strRef>
          </c:cat>
          <c:val>
            <c:numRef>
              <c:f>解答!$I$5:$I$11</c:f>
              <c:numCache>
                <c:formatCode>General</c:formatCode>
                <c:ptCount val="7"/>
                <c:pt idx="0">
                  <c:v>10.44</c:v>
                </c:pt>
                <c:pt idx="1">
                  <c:v>11.59</c:v>
                </c:pt>
                <c:pt idx="2">
                  <c:v>12.6</c:v>
                </c:pt>
                <c:pt idx="3">
                  <c:v>12.12</c:v>
                </c:pt>
                <c:pt idx="4">
                  <c:v>12.14</c:v>
                </c:pt>
                <c:pt idx="5">
                  <c:v>11.6</c:v>
                </c:pt>
                <c:pt idx="6">
                  <c:v>11.94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5-4ECA-9751-78B0673A8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7504319"/>
        <c:axId val="1037503839"/>
      </c:barChart>
      <c:catAx>
        <c:axId val="1037504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出場者</a:t>
                </a:r>
              </a:p>
            </c:rich>
          </c:tx>
          <c:layout>
            <c:manualLayout>
              <c:xMode val="edge"/>
              <c:yMode val="edge"/>
              <c:x val="0.50395713035870504"/>
              <c:y val="0.876828156897054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7503839"/>
        <c:crosses val="autoZero"/>
        <c:auto val="1"/>
        <c:lblAlgn val="ctr"/>
        <c:lblOffset val="100"/>
        <c:noMultiLvlLbl val="0"/>
      </c:catAx>
      <c:valAx>
        <c:axId val="1037503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(m)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7504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462370219745152"/>
          <c:y val="0.18576334208223969"/>
          <c:w val="0.21591010498687663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11</xdr:col>
      <xdr:colOff>0</xdr:colOff>
      <xdr:row>25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36814CA3-74D9-4941-AE4D-D7AD54F348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ehara-c\Downloads\&#20837;&#21147;&#21839;&#38988;&#38598;&#12289;IT&#12539;Literacy\&#20837;&#21147;&#21839;&#38988;&#38598;\231218_&#20803;&#21407;&#31295;\&#23665;&#19979;&#20808;&#29983;\&#31532;3&#31456;\&#31532;2&#31680;\p72-79_&#21021;&#32026;&#32244;&#32722;&#21839;&#38988;1&#65374;8_Excel&#12487;&#12540;&#12479;.xlsx" TargetMode="External"/><Relationship Id="rId1" Type="http://schemas.openxmlformats.org/officeDocument/2006/relationships/externalLinkPath" Target="/Users/uehara-c/Downloads/&#20837;&#21147;&#21839;&#38988;&#38598;&#12289;IT&#12539;Literacy/&#20837;&#21147;&#21839;&#38988;&#38598;/231218_&#20803;&#21407;&#31295;/&#23665;&#19979;&#20808;&#29983;/&#31532;3&#31456;/&#31532;2&#31680;/p72-79_&#21021;&#32026;&#32244;&#32722;&#21839;&#38988;1&#65374;8_Excel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問１"/>
      <sheetName val="問１答"/>
      <sheetName val="問２"/>
      <sheetName val="問２答"/>
      <sheetName val="問３"/>
      <sheetName val="問３答"/>
      <sheetName val="問４"/>
      <sheetName val="問４答"/>
      <sheetName val="問５"/>
      <sheetName val="問５答"/>
      <sheetName val="問６"/>
      <sheetName val="問６答"/>
      <sheetName val="問7"/>
      <sheetName val="問7答"/>
      <sheetName val="問8"/>
      <sheetName val="問8答"/>
      <sheetName val="Sheet1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20代</v>
          </cell>
          <cell r="C4" t="str">
            <v>30代</v>
          </cell>
        </row>
        <row r="5">
          <cell r="A5" t="str">
            <v>毎日</v>
          </cell>
          <cell r="B5">
            <v>48</v>
          </cell>
          <cell r="C5">
            <v>75</v>
          </cell>
        </row>
        <row r="6">
          <cell r="A6" t="str">
            <v>週５～６日</v>
          </cell>
          <cell r="B6">
            <v>55</v>
          </cell>
          <cell r="C6">
            <v>71</v>
          </cell>
        </row>
        <row r="7">
          <cell r="A7" t="str">
            <v>週３～４日</v>
          </cell>
          <cell r="B7">
            <v>52</v>
          </cell>
          <cell r="C7">
            <v>38</v>
          </cell>
        </row>
        <row r="8">
          <cell r="A8" t="str">
            <v>週１～２日</v>
          </cell>
          <cell r="B8">
            <v>32</v>
          </cell>
          <cell r="C8">
            <v>5</v>
          </cell>
        </row>
        <row r="9">
          <cell r="A9" t="str">
            <v>食べない</v>
          </cell>
          <cell r="B9">
            <v>13</v>
          </cell>
          <cell r="C9">
            <v>11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513E-E825-4384-9790-3EADB2C717FC}">
  <sheetPr>
    <tabColor theme="2" tint="-0.749992370372631"/>
  </sheetPr>
  <dimension ref="A2:L19"/>
  <sheetViews>
    <sheetView tabSelected="1" zoomScaleNormal="100" workbookViewId="0"/>
  </sheetViews>
  <sheetFormatPr defaultRowHeight="18" x14ac:dyDescent="0.55000000000000004"/>
  <cols>
    <col min="1" max="1" width="9.58203125" customWidth="1"/>
    <col min="2" max="2" width="11.58203125" customWidth="1"/>
    <col min="3" max="3" width="9.58203125" customWidth="1"/>
    <col min="4" max="8" width="7.58203125" customWidth="1"/>
    <col min="9" max="9" width="8.58203125" customWidth="1"/>
    <col min="10" max="11" width="5.58203125" customWidth="1"/>
  </cols>
  <sheetData>
    <row r="2" spans="1:12" x14ac:dyDescent="0.55000000000000004">
      <c r="B2" t="s">
        <v>22</v>
      </c>
    </row>
    <row r="3" spans="1:12" x14ac:dyDescent="0.55000000000000004">
      <c r="A3" s="5"/>
      <c r="B3" s="5"/>
      <c r="I3" s="4" t="s">
        <v>21</v>
      </c>
    </row>
    <row r="4" spans="1:12" x14ac:dyDescent="0.55000000000000004">
      <c r="A4" s="3" t="s">
        <v>20</v>
      </c>
      <c r="B4" s="3" t="s">
        <v>19</v>
      </c>
      <c r="C4" s="3" t="s">
        <v>18</v>
      </c>
      <c r="D4" s="3" t="s">
        <v>17</v>
      </c>
      <c r="E4" s="3" t="s">
        <v>16</v>
      </c>
      <c r="F4" s="3" t="s">
        <v>15</v>
      </c>
      <c r="G4" s="3" t="s">
        <v>14</v>
      </c>
      <c r="H4" s="3" t="s">
        <v>13</v>
      </c>
      <c r="I4" s="3" t="s">
        <v>12</v>
      </c>
      <c r="J4" s="3" t="s">
        <v>11</v>
      </c>
      <c r="K4" s="3" t="s">
        <v>10</v>
      </c>
    </row>
    <row r="5" spans="1:12" x14ac:dyDescent="0.55000000000000004">
      <c r="A5" s="2">
        <v>1</v>
      </c>
      <c r="B5" s="2" t="s">
        <v>9</v>
      </c>
      <c r="C5" s="2">
        <v>10.46</v>
      </c>
      <c r="D5" s="2">
        <v>9.01</v>
      </c>
      <c r="E5" s="2">
        <v>10.44</v>
      </c>
      <c r="F5" s="2">
        <v>9.0299999999999994</v>
      </c>
      <c r="G5" s="2">
        <v>9.98</v>
      </c>
      <c r="H5" s="2">
        <v>9.0500000000000007</v>
      </c>
      <c r="I5" s="2">
        <f t="shared" ref="I5:I11" si="0">MAX(D5:H5)</f>
        <v>10.44</v>
      </c>
      <c r="J5" s="2">
        <f t="shared" ref="J5:J11" si="1">RANK(I5,$I$5:$I$11,0)</f>
        <v>7</v>
      </c>
      <c r="K5" s="3" t="str">
        <f t="shared" ref="K5:K11" si="2">IF(I5&gt;C5,"SB","")</f>
        <v/>
      </c>
    </row>
    <row r="6" spans="1:12" x14ac:dyDescent="0.55000000000000004">
      <c r="A6" s="2">
        <v>2</v>
      </c>
      <c r="B6" s="2" t="s">
        <v>8</v>
      </c>
      <c r="C6" s="2">
        <v>11.29</v>
      </c>
      <c r="D6" s="2">
        <v>9.3800000000000008</v>
      </c>
      <c r="E6" s="2">
        <v>11.3</v>
      </c>
      <c r="F6" s="2">
        <v>11.1</v>
      </c>
      <c r="G6" s="3" t="s">
        <v>2</v>
      </c>
      <c r="H6" s="2">
        <v>11.59</v>
      </c>
      <c r="I6" s="2">
        <f t="shared" si="0"/>
        <v>11.59</v>
      </c>
      <c r="J6" s="2">
        <f t="shared" si="1"/>
        <v>6</v>
      </c>
      <c r="K6" s="6" t="str">
        <f t="shared" si="2"/>
        <v>SB</v>
      </c>
    </row>
    <row r="7" spans="1:12" x14ac:dyDescent="0.55000000000000004">
      <c r="A7" s="2">
        <v>3</v>
      </c>
      <c r="B7" s="2" t="s">
        <v>7</v>
      </c>
      <c r="C7" s="2">
        <v>12.01</v>
      </c>
      <c r="D7" s="2">
        <v>12.26</v>
      </c>
      <c r="E7" s="2">
        <v>12.1</v>
      </c>
      <c r="F7" s="3" t="s">
        <v>2</v>
      </c>
      <c r="G7" s="2">
        <v>11.2</v>
      </c>
      <c r="H7" s="2">
        <v>12.6</v>
      </c>
      <c r="I7" s="2">
        <f t="shared" si="0"/>
        <v>12.6</v>
      </c>
      <c r="J7" s="2">
        <f t="shared" si="1"/>
        <v>1</v>
      </c>
      <c r="K7" s="6" t="str">
        <f t="shared" si="2"/>
        <v>SB</v>
      </c>
    </row>
    <row r="8" spans="1:12" x14ac:dyDescent="0.55000000000000004">
      <c r="A8" s="2">
        <v>4</v>
      </c>
      <c r="B8" s="2" t="s">
        <v>6</v>
      </c>
      <c r="C8" s="2">
        <v>12.11</v>
      </c>
      <c r="D8" s="3" t="s">
        <v>2</v>
      </c>
      <c r="E8" s="2">
        <v>11.16</v>
      </c>
      <c r="F8" s="2">
        <v>9.27</v>
      </c>
      <c r="G8" s="2">
        <v>12.08</v>
      </c>
      <c r="H8" s="2">
        <v>12.12</v>
      </c>
      <c r="I8" s="2">
        <f t="shared" si="0"/>
        <v>12.12</v>
      </c>
      <c r="J8" s="2">
        <f t="shared" si="1"/>
        <v>3</v>
      </c>
      <c r="K8" s="6" t="str">
        <f t="shared" si="2"/>
        <v>SB</v>
      </c>
    </row>
    <row r="9" spans="1:12" x14ac:dyDescent="0.55000000000000004">
      <c r="A9" s="2">
        <v>5</v>
      </c>
      <c r="B9" s="2" t="s">
        <v>5</v>
      </c>
      <c r="C9" s="2">
        <v>12.14</v>
      </c>
      <c r="D9" s="2">
        <v>12.14</v>
      </c>
      <c r="E9" s="2">
        <v>10.210000000000001</v>
      </c>
      <c r="F9" s="2">
        <v>10.11</v>
      </c>
      <c r="G9" s="3" t="s">
        <v>2</v>
      </c>
      <c r="H9" s="2">
        <v>11.93</v>
      </c>
      <c r="I9" s="2">
        <f t="shared" si="0"/>
        <v>12.14</v>
      </c>
      <c r="J9" s="2">
        <f t="shared" si="1"/>
        <v>2</v>
      </c>
      <c r="K9" s="3" t="str">
        <f t="shared" si="2"/>
        <v/>
      </c>
    </row>
    <row r="10" spans="1:12" x14ac:dyDescent="0.55000000000000004">
      <c r="A10" s="2">
        <v>6</v>
      </c>
      <c r="B10" s="2" t="s">
        <v>4</v>
      </c>
      <c r="C10" s="2">
        <v>12.21</v>
      </c>
      <c r="D10" s="2">
        <v>9.92</v>
      </c>
      <c r="E10" s="2">
        <v>11.13</v>
      </c>
      <c r="F10" s="2">
        <v>11.57</v>
      </c>
      <c r="G10" s="2">
        <v>11.6</v>
      </c>
      <c r="H10" s="2">
        <v>11.29</v>
      </c>
      <c r="I10" s="2">
        <f t="shared" si="0"/>
        <v>11.6</v>
      </c>
      <c r="J10" s="2">
        <f t="shared" si="1"/>
        <v>5</v>
      </c>
      <c r="K10" s="3" t="str">
        <f t="shared" si="2"/>
        <v/>
      </c>
    </row>
    <row r="11" spans="1:12" x14ac:dyDescent="0.55000000000000004">
      <c r="A11" s="2">
        <v>7</v>
      </c>
      <c r="B11" s="2" t="s">
        <v>3</v>
      </c>
      <c r="C11" s="2">
        <v>12.96</v>
      </c>
      <c r="D11" s="3" t="s">
        <v>2</v>
      </c>
      <c r="E11" s="2">
        <v>9.5399999999999991</v>
      </c>
      <c r="F11" s="2">
        <v>9.23</v>
      </c>
      <c r="G11" s="2">
        <v>11.94</v>
      </c>
      <c r="H11" s="3" t="s">
        <v>2</v>
      </c>
      <c r="I11" s="2">
        <f t="shared" si="0"/>
        <v>11.94</v>
      </c>
      <c r="J11" s="2">
        <f t="shared" si="1"/>
        <v>4</v>
      </c>
      <c r="K11" s="3" t="str">
        <f t="shared" si="2"/>
        <v/>
      </c>
    </row>
    <row r="12" spans="1:12" x14ac:dyDescent="0.55000000000000004">
      <c r="A12" s="3" t="s">
        <v>1</v>
      </c>
      <c r="B12" s="6">
        <f>COUNTA(B5:B11)</f>
        <v>7</v>
      </c>
      <c r="C12" s="3" t="s">
        <v>0</v>
      </c>
      <c r="D12" s="2">
        <f>$B$12-COUNT(D5:D11)</f>
        <v>2</v>
      </c>
      <c r="E12" s="2">
        <f>$B$12-COUNT(E5:E11)</f>
        <v>0</v>
      </c>
      <c r="F12" s="2">
        <f>$B$12-COUNT(F5:F11)</f>
        <v>1</v>
      </c>
      <c r="G12" s="2">
        <f>$B$12-COUNT(G5:G11)</f>
        <v>2</v>
      </c>
      <c r="H12" s="2">
        <f>$B$12-COUNT(H5:H11)</f>
        <v>1</v>
      </c>
    </row>
    <row r="14" spans="1:12" x14ac:dyDescent="0.55000000000000004">
      <c r="L14" s="1"/>
    </row>
    <row r="15" spans="1:12" x14ac:dyDescent="0.55000000000000004">
      <c r="L15" s="1"/>
    </row>
    <row r="16" spans="1:12" x14ac:dyDescent="0.55000000000000004">
      <c r="L16" s="1"/>
    </row>
    <row r="17" spans="12:12" x14ac:dyDescent="0.55000000000000004">
      <c r="L17" s="1"/>
    </row>
    <row r="18" spans="12:12" x14ac:dyDescent="0.55000000000000004">
      <c r="L18" s="1"/>
    </row>
    <row r="19" spans="12:12" x14ac:dyDescent="0.55000000000000004">
      <c r="L19" s="1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2024-03-13T07:41:57Z</dcterms:created>
  <dcterms:modified xsi:type="dcterms:W3CDTF">2024-03-21T10:13:56Z</dcterms:modified>
</cp:coreProperties>
</file>