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2節_初級練習問題\"/>
    </mc:Choice>
  </mc:AlternateContent>
  <xr:revisionPtr revIDLastSave="0" documentId="13_ncr:1_{385423C9-4FA3-4B5D-913A-32495E96947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解答例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" l="1"/>
  <c r="E6" i="5" s="1"/>
  <c r="C7" i="5"/>
  <c r="E7" i="5" s="1"/>
  <c r="C8" i="5"/>
  <c r="E8" i="5" s="1"/>
  <c r="C9" i="5"/>
  <c r="E9" i="5" s="1"/>
  <c r="C10" i="5"/>
  <c r="E10" i="5" s="1"/>
  <c r="C11" i="5"/>
  <c r="E11" i="5" s="1"/>
  <c r="C12" i="5"/>
  <c r="E12" i="5" s="1"/>
  <c r="C13" i="5"/>
  <c r="E13" i="5" s="1"/>
  <c r="C5" i="5"/>
  <c r="E5" i="5" s="1"/>
  <c r="E14" i="5" l="1"/>
  <c r="E16" i="5" l="1"/>
</calcChain>
</file>

<file path=xl/sharedStrings.xml><?xml version="1.0" encoding="utf-8"?>
<sst xmlns="http://schemas.openxmlformats.org/spreadsheetml/2006/main" count="18" uniqueCount="18">
  <si>
    <t>値段</t>
    <rPh sb="0" eb="2">
      <t>ネダン</t>
    </rPh>
    <phoneticPr fontId="1"/>
  </si>
  <si>
    <t>材料費</t>
    <rPh sb="0" eb="3">
      <t>ザイリョウヒ</t>
    </rPh>
    <phoneticPr fontId="1"/>
  </si>
  <si>
    <t>材料</t>
    <rPh sb="0" eb="2">
      <t>ザイリョウ</t>
    </rPh>
    <phoneticPr fontId="1"/>
  </si>
  <si>
    <t>購入数</t>
    <rPh sb="0" eb="2">
      <t>コウニュウ</t>
    </rPh>
    <rPh sb="2" eb="3">
      <t>スウ</t>
    </rPh>
    <phoneticPr fontId="1"/>
  </si>
  <si>
    <t>豚肉</t>
    <rPh sb="0" eb="2">
      <t>ブタニク</t>
    </rPh>
    <phoneticPr fontId="1"/>
  </si>
  <si>
    <t>牛肉</t>
    <rPh sb="0" eb="2">
      <t>ギュウニク</t>
    </rPh>
    <phoneticPr fontId="1"/>
  </si>
  <si>
    <t>鶏肉</t>
    <rPh sb="0" eb="2">
      <t>トリニク</t>
    </rPh>
    <phoneticPr fontId="1"/>
  </si>
  <si>
    <t>にんじん</t>
    <phoneticPr fontId="1"/>
  </si>
  <si>
    <t>じゃがいも</t>
    <phoneticPr fontId="1"/>
  </si>
  <si>
    <t>たまねぎ</t>
    <phoneticPr fontId="1"/>
  </si>
  <si>
    <t>米</t>
    <rPh sb="0" eb="1">
      <t>コメ</t>
    </rPh>
    <phoneticPr fontId="1"/>
  </si>
  <si>
    <t>カレールー</t>
    <phoneticPr fontId="1"/>
  </si>
  <si>
    <t>福神漬け</t>
    <rPh sb="0" eb="3">
      <t>フクジンヅ</t>
    </rPh>
    <phoneticPr fontId="1"/>
  </si>
  <si>
    <t>割引価格</t>
    <rPh sb="0" eb="4">
      <t>ワリビキカカク</t>
    </rPh>
    <phoneticPr fontId="1"/>
  </si>
  <si>
    <t>合計額</t>
    <rPh sb="0" eb="3">
      <t>ゴウケイガク</t>
    </rPh>
    <phoneticPr fontId="1"/>
  </si>
  <si>
    <t>材料費一覧</t>
    <rPh sb="0" eb="3">
      <t>ザイリョウヒ</t>
    </rPh>
    <rPh sb="3" eb="5">
      <t>イチラン</t>
    </rPh>
    <phoneticPr fontId="1"/>
  </si>
  <si>
    <t>予算</t>
    <rPh sb="0" eb="2">
      <t>ヨサン</t>
    </rPh>
    <phoneticPr fontId="1"/>
  </si>
  <si>
    <t>残金</t>
    <rPh sb="0" eb="2">
      <t>ザンキン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</si>
</sst>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1" applyFont="1" applyBorder="1">
      <alignment vertical="center"/>
    </xf>
    <xf numFmtId="0" fontId="0" fillId="0" borderId="0" xfId="0" quotePrefix="1">
      <alignment vertical="center"/>
    </xf>
    <xf numFmtId="6" fontId="3" fillId="0" borderId="0" xfId="1" applyFont="1">
      <alignment vertical="center"/>
    </xf>
    <xf numFmtId="6" fontId="3" fillId="0" borderId="1" xfId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材料費の内訳</a:t>
            </a:r>
          </a:p>
        </c:rich>
      </c:tx>
      <c:layout>
        <c:manualLayout>
          <c:xMode val="edge"/>
          <c:yMode val="edge"/>
          <c:x val="0.6944444444444444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解答例!$E$4</c:f>
              <c:strCache>
                <c:ptCount val="1"/>
                <c:pt idx="0">
                  <c:v>材料費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C02-4C18-9DF5-714630147B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C02-4C18-9DF5-714630147B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C02-4C18-9DF5-714630147B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C02-4C18-9DF5-714630147B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C02-4C18-9DF5-714630147B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C02-4C18-9DF5-714630147B75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C02-4C18-9DF5-714630147B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C02-4C18-9DF5-714630147B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C02-4C18-9DF5-714630147B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解答例!$A$5:$A$13</c:f>
              <c:strCache>
                <c:ptCount val="9"/>
                <c:pt idx="0">
                  <c:v>豚肉</c:v>
                </c:pt>
                <c:pt idx="1">
                  <c:v>牛肉</c:v>
                </c:pt>
                <c:pt idx="2">
                  <c:v>鶏肉</c:v>
                </c:pt>
                <c:pt idx="3">
                  <c:v>にんじん</c:v>
                </c:pt>
                <c:pt idx="4">
                  <c:v>じゃがいも</c:v>
                </c:pt>
                <c:pt idx="5">
                  <c:v>たまねぎ</c:v>
                </c:pt>
                <c:pt idx="6">
                  <c:v>米</c:v>
                </c:pt>
                <c:pt idx="7">
                  <c:v>カレールー</c:v>
                </c:pt>
                <c:pt idx="8">
                  <c:v>福神漬け</c:v>
                </c:pt>
              </c:strCache>
            </c:strRef>
          </c:cat>
          <c:val>
            <c:numRef>
              <c:f>解答例!$E$5:$E$13</c:f>
              <c:numCache>
                <c:formatCode>"¥"#,##0_);[Red]\("¥"#,##0\)</c:formatCode>
                <c:ptCount val="9"/>
                <c:pt idx="0">
                  <c:v>4200</c:v>
                </c:pt>
                <c:pt idx="1">
                  <c:v>9000</c:v>
                </c:pt>
                <c:pt idx="2">
                  <c:v>1950</c:v>
                </c:pt>
                <c:pt idx="3">
                  <c:v>1000</c:v>
                </c:pt>
                <c:pt idx="4">
                  <c:v>2850</c:v>
                </c:pt>
                <c:pt idx="5">
                  <c:v>2280</c:v>
                </c:pt>
                <c:pt idx="6">
                  <c:v>13470</c:v>
                </c:pt>
                <c:pt idx="7">
                  <c:v>3520</c:v>
                </c:pt>
                <c:pt idx="8">
                  <c:v>1782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C02-4C18-9DF5-714630147B7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7</xdr:col>
      <xdr:colOff>0</xdr:colOff>
      <xdr:row>29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370519-80C5-4CAB-84FA-86B683DF4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E20"/>
  <sheetViews>
    <sheetView tabSelected="1" zoomScaleNormal="100" workbookViewId="0"/>
  </sheetViews>
  <sheetFormatPr defaultColWidth="9" defaultRowHeight="18" customHeight="1" x14ac:dyDescent="0.55000000000000004"/>
  <cols>
    <col min="1" max="1" width="10.58203125" style="1" customWidth="1"/>
    <col min="2" max="3" width="8.58203125" style="1" customWidth="1"/>
    <col min="4" max="4" width="7.58203125" style="1" customWidth="1"/>
    <col min="5" max="5" width="8.58203125" style="1" customWidth="1"/>
    <col min="6" max="16384" width="9" style="1"/>
  </cols>
  <sheetData>
    <row r="2" spans="1:5" ht="18" customHeight="1" x14ac:dyDescent="0.55000000000000004">
      <c r="B2" s="1" t="s">
        <v>15</v>
      </c>
    </row>
    <row r="4" spans="1:5" ht="18" customHeight="1" x14ac:dyDescent="0.55000000000000004">
      <c r="A4" s="7" t="s">
        <v>2</v>
      </c>
      <c r="B4" s="7" t="s">
        <v>0</v>
      </c>
      <c r="C4" s="7" t="s">
        <v>13</v>
      </c>
      <c r="D4" s="7" t="s">
        <v>3</v>
      </c>
      <c r="E4" s="7" t="s">
        <v>1</v>
      </c>
    </row>
    <row r="5" spans="1:5" ht="18" customHeight="1" x14ac:dyDescent="0.55000000000000004">
      <c r="A5" s="2" t="s">
        <v>4</v>
      </c>
      <c r="B5" s="3">
        <v>250</v>
      </c>
      <c r="C5" s="3">
        <f>IF(D5&gt;=20,B5*0.8,B5)</f>
        <v>200</v>
      </c>
      <c r="D5" s="2">
        <v>21</v>
      </c>
      <c r="E5" s="3">
        <f>C5*D5</f>
        <v>4200</v>
      </c>
    </row>
    <row r="6" spans="1:5" ht="18" customHeight="1" x14ac:dyDescent="0.55000000000000004">
      <c r="A6" s="2" t="s">
        <v>5</v>
      </c>
      <c r="B6" s="3">
        <v>450</v>
      </c>
      <c r="C6" s="3">
        <f t="shared" ref="C6:C13" si="0">IF(D6&gt;=20,B6*0.8,B6)</f>
        <v>360</v>
      </c>
      <c r="D6" s="2">
        <v>25</v>
      </c>
      <c r="E6" s="3">
        <f t="shared" ref="E6:E13" si="1">C6*D6</f>
        <v>9000</v>
      </c>
    </row>
    <row r="7" spans="1:5" ht="18" customHeight="1" x14ac:dyDescent="0.55000000000000004">
      <c r="A7" s="2" t="s">
        <v>6</v>
      </c>
      <c r="B7" s="3">
        <v>130</v>
      </c>
      <c r="C7" s="3">
        <f t="shared" si="0"/>
        <v>130</v>
      </c>
      <c r="D7" s="2">
        <v>15</v>
      </c>
      <c r="E7" s="3">
        <f t="shared" si="1"/>
        <v>1950</v>
      </c>
    </row>
    <row r="8" spans="1:5" ht="18" customHeight="1" x14ac:dyDescent="0.55000000000000004">
      <c r="A8" s="2" t="s">
        <v>7</v>
      </c>
      <c r="B8" s="3">
        <v>100</v>
      </c>
      <c r="C8" s="3">
        <f t="shared" si="0"/>
        <v>100</v>
      </c>
      <c r="D8" s="2">
        <v>10</v>
      </c>
      <c r="E8" s="3">
        <f t="shared" si="1"/>
        <v>1000</v>
      </c>
    </row>
    <row r="9" spans="1:5" ht="18" customHeight="1" x14ac:dyDescent="0.55000000000000004">
      <c r="A9" s="2" t="s">
        <v>8</v>
      </c>
      <c r="B9" s="3">
        <v>190</v>
      </c>
      <c r="C9" s="3">
        <f t="shared" si="0"/>
        <v>190</v>
      </c>
      <c r="D9" s="2">
        <v>15</v>
      </c>
      <c r="E9" s="3">
        <f t="shared" si="1"/>
        <v>2850</v>
      </c>
    </row>
    <row r="10" spans="1:5" ht="18" customHeight="1" x14ac:dyDescent="0.55000000000000004">
      <c r="A10" s="2" t="s">
        <v>9</v>
      </c>
      <c r="B10" s="3">
        <v>190</v>
      </c>
      <c r="C10" s="3">
        <f t="shared" si="0"/>
        <v>190</v>
      </c>
      <c r="D10" s="2">
        <v>12</v>
      </c>
      <c r="E10" s="3">
        <f t="shared" si="1"/>
        <v>2280</v>
      </c>
    </row>
    <row r="11" spans="1:5" ht="18" customHeight="1" x14ac:dyDescent="0.55000000000000004">
      <c r="A11" s="2" t="s">
        <v>10</v>
      </c>
      <c r="B11" s="3">
        <v>4490</v>
      </c>
      <c r="C11" s="3">
        <f t="shared" si="0"/>
        <v>4490</v>
      </c>
      <c r="D11" s="2">
        <v>3</v>
      </c>
      <c r="E11" s="3">
        <f t="shared" si="1"/>
        <v>13470</v>
      </c>
    </row>
    <row r="12" spans="1:5" ht="18" customHeight="1" x14ac:dyDescent="0.55000000000000004">
      <c r="A12" s="2" t="s">
        <v>11</v>
      </c>
      <c r="B12" s="3">
        <v>220</v>
      </c>
      <c r="C12" s="3">
        <f t="shared" si="0"/>
        <v>176</v>
      </c>
      <c r="D12" s="2">
        <v>20</v>
      </c>
      <c r="E12" s="3">
        <f t="shared" si="1"/>
        <v>3520</v>
      </c>
    </row>
    <row r="13" spans="1:5" ht="18" customHeight="1" x14ac:dyDescent="0.55000000000000004">
      <c r="A13" s="2" t="s">
        <v>12</v>
      </c>
      <c r="B13" s="3">
        <v>198</v>
      </c>
      <c r="C13" s="3">
        <f t="shared" si="0"/>
        <v>198</v>
      </c>
      <c r="D13" s="2">
        <v>9</v>
      </c>
      <c r="E13" s="3">
        <f t="shared" si="1"/>
        <v>1782</v>
      </c>
    </row>
    <row r="14" spans="1:5" ht="18" customHeight="1" x14ac:dyDescent="0.55000000000000004">
      <c r="D14" s="7" t="s">
        <v>14</v>
      </c>
      <c r="E14" s="6">
        <f>SUM(E5:E13)</f>
        <v>40052</v>
      </c>
    </row>
    <row r="15" spans="1:5" ht="18" customHeight="1" x14ac:dyDescent="0.55000000000000004">
      <c r="D15" s="7" t="s">
        <v>16</v>
      </c>
      <c r="E15" s="3">
        <v>50000</v>
      </c>
    </row>
    <row r="16" spans="1:5" ht="18" customHeight="1" x14ac:dyDescent="0.55000000000000004">
      <c r="D16" s="7" t="s">
        <v>17</v>
      </c>
      <c r="E16" s="6">
        <f>E15-E14</f>
        <v>9948</v>
      </c>
    </row>
    <row r="18" spans="2:3" ht="18" customHeight="1" x14ac:dyDescent="0.55000000000000004">
      <c r="B18" s="4"/>
      <c r="C18" s="5"/>
    </row>
    <row r="19" spans="2:3" ht="18" customHeight="1" x14ac:dyDescent="0.55000000000000004">
      <c r="B19" s="4"/>
      <c r="C19" s="5"/>
    </row>
    <row r="20" spans="2:3" ht="18" customHeight="1" x14ac:dyDescent="0.55000000000000004">
      <c r="B20" s="4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解答例</vt:lpstr>
    </vt:vector>
  </TitlesOfParts>
  <Company>大阪市立東高等学校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大阪市立東高等学校</dc:creator>
  <cp:lastModifiedBy>上原	千夏</cp:lastModifiedBy>
  <cp:lastPrinted>2023-12-16T01:16:20Z</cp:lastPrinted>
  <dcterms:created xsi:type="dcterms:W3CDTF">2020-10-09T01:05:28Z</dcterms:created>
  <dcterms:modified xsi:type="dcterms:W3CDTF">2024-03-14T10:14:03Z</dcterms:modified>
</cp:coreProperties>
</file>