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1節_初級基本問題\"/>
    </mc:Choice>
  </mc:AlternateContent>
  <xr:revisionPtr revIDLastSave="0" documentId="13_ncr:1_{8E31CE89-0F4C-4E9B-8126-1D7ECA2B05F8}" xr6:coauthVersionLast="47" xr6:coauthVersionMax="47" xr10:uidLastSave="{00000000-0000-0000-0000-000000000000}"/>
  <bookViews>
    <workbookView xWindow="-110" yWindow="-110" windowWidth="19420" windowHeight="10420" xr2:uid="{87B186D2-3E9B-40C5-93FC-8D3C3965CD1A}"/>
  </bookViews>
  <sheets>
    <sheet name="解答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B10" i="2"/>
  <c r="C10" i="2"/>
  <c r="D10" i="2"/>
  <c r="E10" i="2"/>
  <c r="B11" i="2"/>
</calcChain>
</file>

<file path=xl/sharedStrings.xml><?xml version="1.0" encoding="utf-8"?>
<sst xmlns="http://schemas.openxmlformats.org/spreadsheetml/2006/main" count="20" uniqueCount="18">
  <si>
    <t>リサイクル回収量の推移</t>
    <rPh sb="5" eb="8">
      <t>カイシュウリョウ</t>
    </rPh>
    <rPh sb="9" eb="11">
      <t>スイイ</t>
    </rPh>
    <phoneticPr fontId="3"/>
  </si>
  <si>
    <t>単位：トン</t>
    <rPh sb="0" eb="2">
      <t>タンイ</t>
    </rPh>
    <phoneticPr fontId="3"/>
  </si>
  <si>
    <t>種類</t>
    <rPh sb="0" eb="2">
      <t>シュルイ</t>
    </rPh>
    <phoneticPr fontId="3"/>
  </si>
  <si>
    <t>2018年</t>
    <rPh sb="4" eb="5">
      <t>ネン</t>
    </rPh>
    <phoneticPr fontId="3"/>
  </si>
  <si>
    <t>2020年</t>
    <rPh sb="4" eb="5">
      <t>ネン</t>
    </rPh>
    <phoneticPr fontId="3"/>
  </si>
  <si>
    <t>2022年</t>
    <rPh sb="4" eb="5">
      <t>ネン</t>
    </rPh>
    <phoneticPr fontId="3"/>
  </si>
  <si>
    <t>2024年</t>
    <rPh sb="4" eb="5">
      <t>ネン</t>
    </rPh>
    <phoneticPr fontId="3"/>
  </si>
  <si>
    <t>平均</t>
    <rPh sb="0" eb="2">
      <t>ヘイキン</t>
    </rPh>
    <phoneticPr fontId="3"/>
  </si>
  <si>
    <t>最大</t>
    <rPh sb="0" eb="2">
      <t>サイダイ</t>
    </rPh>
    <phoneticPr fontId="3"/>
  </si>
  <si>
    <t>最小</t>
    <rPh sb="0" eb="2">
      <t>サイショウ</t>
    </rPh>
    <phoneticPr fontId="3"/>
  </si>
  <si>
    <t>PETボトル</t>
    <phoneticPr fontId="3"/>
  </si>
  <si>
    <t>ガラス瓶　無色</t>
    <rPh sb="3" eb="4">
      <t>ビン</t>
    </rPh>
    <rPh sb="5" eb="7">
      <t>ムショク</t>
    </rPh>
    <phoneticPr fontId="3"/>
  </si>
  <si>
    <t>ガラス瓶　茶色</t>
    <rPh sb="3" eb="4">
      <t>ビン</t>
    </rPh>
    <rPh sb="5" eb="7">
      <t>チャイロ</t>
    </rPh>
    <phoneticPr fontId="3"/>
  </si>
  <si>
    <t>ー</t>
    <phoneticPr fontId="3"/>
  </si>
  <si>
    <t>ガラス瓶　その他</t>
    <rPh sb="3" eb="4">
      <t>ビン</t>
    </rPh>
    <rPh sb="7" eb="8">
      <t>タ</t>
    </rPh>
    <phoneticPr fontId="3"/>
  </si>
  <si>
    <t>プラスチック</t>
    <phoneticPr fontId="3"/>
  </si>
  <si>
    <t>年別種目数</t>
    <rPh sb="0" eb="1">
      <t>トシ</t>
    </rPh>
    <rPh sb="1" eb="2">
      <t>ベツ</t>
    </rPh>
    <rPh sb="2" eb="5">
      <t>シュモクスウ</t>
    </rPh>
    <phoneticPr fontId="3"/>
  </si>
  <si>
    <t>全種目数</t>
    <rPh sb="0" eb="1">
      <t>ゼン</t>
    </rPh>
    <rPh sb="1" eb="4">
      <t>シュモクスウ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</si>
</sst>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444444"/>
      <name val="游ゴシック"/>
      <family val="3"/>
      <charset val="128"/>
      <scheme val="minor"/>
    </font>
    <font>
      <sz val="11"/>
      <color rgb="FF333333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38" fontId="4" fillId="0" borderId="1" xfId="1" applyFont="1" applyBorder="1">
      <alignment vertical="center"/>
    </xf>
    <xf numFmtId="176" fontId="2" fillId="0" borderId="1" xfId="1" applyNumberFormat="1" applyFont="1" applyBorder="1">
      <alignment vertical="center"/>
    </xf>
    <xf numFmtId="38" fontId="2" fillId="0" borderId="1" xfId="1" applyFont="1" applyBorder="1" applyAlignment="1">
      <alignment horizontal="center" vertical="center"/>
    </xf>
    <xf numFmtId="38" fontId="5" fillId="0" borderId="1" xfId="1" applyFont="1" applyBorder="1">
      <alignment vertical="center"/>
    </xf>
    <xf numFmtId="0" fontId="6" fillId="0" borderId="0" xfId="0" applyFont="1">
      <alignment vertical="center"/>
    </xf>
    <xf numFmtId="49" fontId="2" fillId="0" borderId="0" xfId="0" applyNumberFormat="1" applyFont="1">
      <alignment vertical="center"/>
    </xf>
    <xf numFmtId="0" fontId="0" fillId="0" borderId="0" xfId="0" quotePrefix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リサイクル回収量の推移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解答!$A$5</c:f>
              <c:strCache>
                <c:ptCount val="1"/>
                <c:pt idx="0">
                  <c:v>PETボトル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解答!$B$4:$E$4</c:f>
              <c:strCache>
                <c:ptCount val="4"/>
                <c:pt idx="0">
                  <c:v>2018年</c:v>
                </c:pt>
                <c:pt idx="1">
                  <c:v>2020年</c:v>
                </c:pt>
                <c:pt idx="2">
                  <c:v>2022年</c:v>
                </c:pt>
                <c:pt idx="3">
                  <c:v>2024年</c:v>
                </c:pt>
              </c:strCache>
            </c:strRef>
          </c:cat>
          <c:val>
            <c:numRef>
              <c:f>解答!$B$5:$E$5</c:f>
              <c:numCache>
                <c:formatCode>#,##0_);[Red]\(#,##0\)</c:formatCode>
                <c:ptCount val="4"/>
                <c:pt idx="0">
                  <c:v>1785</c:v>
                </c:pt>
                <c:pt idx="1">
                  <c:v>1259</c:v>
                </c:pt>
                <c:pt idx="2">
                  <c:v>1903</c:v>
                </c:pt>
                <c:pt idx="3">
                  <c:v>1999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AF-4027-ADB8-8058CB9F0783}"/>
            </c:ext>
          </c:extLst>
        </c:ser>
        <c:ser>
          <c:idx val="1"/>
          <c:order val="1"/>
          <c:tx>
            <c:strRef>
              <c:f>解答!$A$6</c:f>
              <c:strCache>
                <c:ptCount val="1"/>
                <c:pt idx="0">
                  <c:v>ガラス瓶　無色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解答!$B$4:$E$4</c:f>
              <c:strCache>
                <c:ptCount val="4"/>
                <c:pt idx="0">
                  <c:v>2018年</c:v>
                </c:pt>
                <c:pt idx="1">
                  <c:v>2020年</c:v>
                </c:pt>
                <c:pt idx="2">
                  <c:v>2022年</c:v>
                </c:pt>
                <c:pt idx="3">
                  <c:v>2024年</c:v>
                </c:pt>
              </c:strCache>
            </c:strRef>
          </c:cat>
          <c:val>
            <c:numRef>
              <c:f>解答!$B$6:$E$6</c:f>
              <c:numCache>
                <c:formatCode>#,##0_);[Red]\(#,##0\)</c:formatCode>
                <c:ptCount val="4"/>
                <c:pt idx="0">
                  <c:v>525</c:v>
                </c:pt>
                <c:pt idx="1">
                  <c:v>351</c:v>
                </c:pt>
                <c:pt idx="2">
                  <c:v>1719</c:v>
                </c:pt>
                <c:pt idx="3">
                  <c:v>1827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AF-4027-ADB8-8058CB9F0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681352"/>
        <c:axId val="534379792"/>
      </c:lineChart>
      <c:catAx>
        <c:axId val="471681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379792"/>
        <c:crosses val="autoZero"/>
        <c:auto val="1"/>
        <c:lblAlgn val="ctr"/>
        <c:lblOffset val="100"/>
        <c:noMultiLvlLbl val="0"/>
      </c:catAx>
      <c:valAx>
        <c:axId val="53437979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回収量（トン）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681352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vert="eaVert"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228599</xdr:rowOff>
    </xdr:from>
    <xdr:to>
      <xdr:col>8</xdr:col>
      <xdr:colOff>4950</xdr:colOff>
      <xdr:row>23</xdr:row>
      <xdr:rowOff>221399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913615C-2834-4B70-88A7-BDD7A6461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23C2D-17F6-4C13-AFBD-C9D7234489E0}">
  <sheetPr>
    <pageSetUpPr fitToPage="1"/>
  </sheetPr>
  <dimension ref="A2:H20"/>
  <sheetViews>
    <sheetView tabSelected="1" zoomScaleNormal="100" workbookViewId="0"/>
  </sheetViews>
  <sheetFormatPr defaultColWidth="9" defaultRowHeight="18" x14ac:dyDescent="0.55000000000000004"/>
  <cols>
    <col min="1" max="1" width="16.58203125" style="1" customWidth="1"/>
    <col min="2" max="6" width="7.58203125" style="1" customWidth="1"/>
    <col min="7" max="8" width="6.58203125" style="1" customWidth="1"/>
    <col min="9" max="16384" width="9" style="1"/>
  </cols>
  <sheetData>
    <row r="2" spans="1:8" x14ac:dyDescent="0.55000000000000004">
      <c r="B2" s="1" t="s">
        <v>0</v>
      </c>
    </row>
    <row r="3" spans="1:8" x14ac:dyDescent="0.55000000000000004">
      <c r="H3" s="2" t="s">
        <v>1</v>
      </c>
    </row>
    <row r="4" spans="1:8" x14ac:dyDescent="0.55000000000000004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x14ac:dyDescent="0.55000000000000004">
      <c r="A5" s="4" t="s">
        <v>10</v>
      </c>
      <c r="B5" s="5">
        <v>1785</v>
      </c>
      <c r="C5" s="5">
        <v>1259</v>
      </c>
      <c r="D5" s="6">
        <v>1903</v>
      </c>
      <c r="E5" s="5">
        <v>1999</v>
      </c>
      <c r="F5" s="7">
        <f>AVERAGE(B5:E5)</f>
        <v>1736.5</v>
      </c>
      <c r="G5" s="5">
        <f>MAX(B5:E5)</f>
        <v>1999</v>
      </c>
      <c r="H5" s="5">
        <f>MIN(B5:E5)</f>
        <v>1259</v>
      </c>
    </row>
    <row r="6" spans="1:8" x14ac:dyDescent="0.55000000000000004">
      <c r="A6" s="4" t="s">
        <v>11</v>
      </c>
      <c r="B6" s="5">
        <v>525</v>
      </c>
      <c r="C6" s="5">
        <v>351</v>
      </c>
      <c r="D6" s="6">
        <v>1719</v>
      </c>
      <c r="E6" s="5">
        <v>1827</v>
      </c>
      <c r="F6" s="7">
        <f>AVERAGE(B6:E6)</f>
        <v>1105.5</v>
      </c>
      <c r="G6" s="5">
        <f>MAX(B6:E6)</f>
        <v>1827</v>
      </c>
      <c r="H6" s="5">
        <f>MIN(B6:E6)</f>
        <v>351</v>
      </c>
    </row>
    <row r="7" spans="1:8" x14ac:dyDescent="0.55000000000000004">
      <c r="A7" s="4" t="s">
        <v>12</v>
      </c>
      <c r="B7" s="8" t="s">
        <v>13</v>
      </c>
      <c r="C7" s="5">
        <v>152</v>
      </c>
      <c r="D7" s="6">
        <v>844</v>
      </c>
      <c r="E7" s="5">
        <v>908</v>
      </c>
      <c r="F7" s="7">
        <f>AVERAGE(B7:E7)</f>
        <v>634.66666666666663</v>
      </c>
      <c r="G7" s="5">
        <f>MAX(B7:E7)</f>
        <v>908</v>
      </c>
      <c r="H7" s="5">
        <f>MIN(B7:E7)</f>
        <v>152</v>
      </c>
    </row>
    <row r="8" spans="1:8" x14ac:dyDescent="0.55000000000000004">
      <c r="A8" s="4" t="s">
        <v>14</v>
      </c>
      <c r="B8" s="8" t="s">
        <v>13</v>
      </c>
      <c r="C8" s="8" t="s">
        <v>13</v>
      </c>
      <c r="D8" s="9">
        <v>925</v>
      </c>
      <c r="E8" s="5">
        <v>927</v>
      </c>
      <c r="F8" s="7">
        <f>AVERAGE(B8:E8)</f>
        <v>926</v>
      </c>
      <c r="G8" s="5">
        <f>MAX(B8:E8)</f>
        <v>927</v>
      </c>
      <c r="H8" s="5">
        <f>MIN(B8:E8)</f>
        <v>925</v>
      </c>
    </row>
    <row r="9" spans="1:8" x14ac:dyDescent="0.55000000000000004">
      <c r="A9" s="4" t="s">
        <v>15</v>
      </c>
      <c r="B9" s="5">
        <v>4852</v>
      </c>
      <c r="C9" s="5">
        <v>3512</v>
      </c>
      <c r="D9" s="6">
        <v>5248</v>
      </c>
      <c r="E9" s="5">
        <v>5160</v>
      </c>
      <c r="F9" s="7">
        <f>AVERAGE(B9:E9)</f>
        <v>4693</v>
      </c>
      <c r="G9" s="5">
        <f>MAX(B9:E9)</f>
        <v>5248</v>
      </c>
      <c r="H9" s="5">
        <f>MIN(B9:E9)</f>
        <v>3512</v>
      </c>
    </row>
    <row r="10" spans="1:8" x14ac:dyDescent="0.55000000000000004">
      <c r="A10" s="3" t="s">
        <v>16</v>
      </c>
      <c r="B10" s="4">
        <f>COUNT(B5:B9)</f>
        <v>3</v>
      </c>
      <c r="C10" s="4">
        <f>COUNT(C5:C9)</f>
        <v>4</v>
      </c>
      <c r="D10" s="4">
        <f>COUNT(D5:D9)</f>
        <v>5</v>
      </c>
      <c r="E10" s="4">
        <f>COUNT(E5:E9)</f>
        <v>5</v>
      </c>
    </row>
    <row r="11" spans="1:8" x14ac:dyDescent="0.55000000000000004">
      <c r="A11" s="3" t="s">
        <v>17</v>
      </c>
      <c r="B11" s="4">
        <f>COUNTA(A5:A9)</f>
        <v>5</v>
      </c>
    </row>
    <row r="13" spans="1:8" x14ac:dyDescent="0.55000000000000004">
      <c r="A13"/>
      <c r="B13" s="12"/>
      <c r="E13" s="10"/>
      <c r="F13" s="10"/>
      <c r="G13" s="10"/>
    </row>
    <row r="14" spans="1:8" x14ac:dyDescent="0.55000000000000004">
      <c r="A14"/>
      <c r="B14" s="12"/>
      <c r="E14" s="10"/>
      <c r="F14" s="10"/>
      <c r="G14" s="10"/>
    </row>
    <row r="15" spans="1:8" x14ac:dyDescent="0.55000000000000004">
      <c r="A15"/>
      <c r="B15" s="12"/>
      <c r="E15" s="10"/>
      <c r="F15" s="10"/>
      <c r="G15" s="10"/>
    </row>
    <row r="16" spans="1:8" x14ac:dyDescent="0.55000000000000004">
      <c r="A16"/>
      <c r="B16" s="12"/>
      <c r="E16" s="10"/>
      <c r="F16" s="10"/>
      <c r="G16" s="10"/>
    </row>
    <row r="17" spans="1:8" x14ac:dyDescent="0.55000000000000004">
      <c r="B17" s="12"/>
      <c r="E17" s="10"/>
      <c r="F17" s="10"/>
      <c r="G17" s="10"/>
      <c r="H17" s="11"/>
    </row>
    <row r="18" spans="1:8" x14ac:dyDescent="0.55000000000000004">
      <c r="B18"/>
      <c r="E18" s="10"/>
      <c r="F18" s="10"/>
      <c r="G18" s="10"/>
    </row>
    <row r="19" spans="1:8" x14ac:dyDescent="0.55000000000000004">
      <c r="A19"/>
      <c r="E19" s="10"/>
      <c r="F19" s="10"/>
      <c r="G19" s="10"/>
    </row>
    <row r="20" spans="1:8" x14ac:dyDescent="0.55000000000000004">
      <c r="A20"/>
    </row>
  </sheetData>
  <phoneticPr fontId="3"/>
  <printOptions headings="1"/>
  <pageMargins left="0.70866141732283472" right="0.70866141732283472" top="0.74803149606299213" bottom="0.74803149606299213" header="0.31496062992125984" footer="0.31496062992125984"/>
  <pageSetup paperSize="9" scale="77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2024-03-12T08:16:34Z</dcterms:created>
  <dcterms:modified xsi:type="dcterms:W3CDTF">2024-03-26T03:34:02Z</dcterms:modified>
</cp:coreProperties>
</file>